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Generatori\Ekonomikas ministrijai atskaite\2.ceturksnis 2022\"/>
    </mc:Choice>
  </mc:AlternateContent>
  <xr:revisionPtr revIDLastSave="0" documentId="13_ncr:1_{BEA54375-D5F6-4A54-9D86-DCFEB83BEFF3}" xr6:coauthVersionLast="47" xr6:coauthVersionMax="47" xr10:uidLastSave="{00000000-0000-0000-0000-000000000000}"/>
  <bookViews>
    <workbookView xWindow="-108" yWindow="-108" windowWidth="23256" windowHeight="12576" xr2:uid="{BB40D2BA-7F18-4486-ACCC-77D0C37765E5}"/>
  </bookViews>
  <sheets>
    <sheet name="Ražotāji un mikroģenerato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  <c r="C9" i="1"/>
  <c r="C6" i="1" l="1"/>
  <c r="C7" i="1" l="1"/>
  <c r="C4" i="1"/>
  <c r="C10" i="1" l="1"/>
  <c r="B10" i="1"/>
  <c r="B19" i="1" l="1"/>
  <c r="C19" i="1" l="1"/>
</calcChain>
</file>

<file path=xl/sharedStrings.xml><?xml version="1.0" encoding="utf-8"?>
<sst xmlns="http://schemas.openxmlformats.org/spreadsheetml/2006/main" count="21" uniqueCount="15">
  <si>
    <t>Skaits</t>
  </si>
  <si>
    <t>Elektroenerģijas ražošanas veids</t>
  </si>
  <si>
    <t>Atļautā jauda, kW</t>
  </si>
  <si>
    <t>Kopā:</t>
  </si>
  <si>
    <t>Dabas gāzes koģenerācijas stacija</t>
  </si>
  <si>
    <t>Biogāzes koģenerācijas stacija</t>
  </si>
  <si>
    <t>Hidroelektrostacija</t>
  </si>
  <si>
    <t>Saules elektrostacija</t>
  </si>
  <si>
    <t>Vēja elektrostacija</t>
  </si>
  <si>
    <t>Biomasasas koģenerācijas stacija</t>
  </si>
  <si>
    <t>Dabas gāzes koģenerācijas stacija (degvielas šūnas)</t>
  </si>
  <si>
    <t xml:space="preserve">Vēja un saules elektrostacija </t>
  </si>
  <si>
    <t>Slogošanas ģenerators</t>
  </si>
  <si>
    <t>Elektroenerģijas ražotāji (neskaitot mikroģeneratorus) uz 30.06.2022</t>
  </si>
  <si>
    <t>Tikai mikroģeneratori uz 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</si>
</sst>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b/>
      <sz val="11"/>
      <color rgb="FF0061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theme="4"/>
      <name val="Calibri"/>
      <family val="2"/>
      <charset val="186"/>
      <scheme val="minor"/>
    </font>
    <font>
      <sz val="11"/>
      <color rgb="FF00000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D0CECE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/>
    <xf numFmtId="0" fontId="3" fillId="0" borderId="3" xfId="0" applyFont="1" applyBorder="1"/>
    <xf numFmtId="3" fontId="3" fillId="0" borderId="3" xfId="0" applyNumberFormat="1" applyFont="1" applyBorder="1"/>
    <xf numFmtId="0" fontId="3" fillId="0" borderId="3" xfId="0" applyFont="1" applyFill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7" fillId="2" borderId="1" xfId="1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vertical="center"/>
    </xf>
    <xf numFmtId="3" fontId="0" fillId="0" borderId="1" xfId="0" applyNumberFormat="1" applyFill="1" applyBorder="1"/>
    <xf numFmtId="0" fontId="0" fillId="0" borderId="0" xfId="0" applyFill="1"/>
    <xf numFmtId="3" fontId="0" fillId="0" borderId="0" xfId="0" applyNumberFormat="1" applyFill="1"/>
    <xf numFmtId="0" fontId="0" fillId="0" borderId="0" xfId="0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" fillId="0" borderId="0" xfId="0" applyNumberFormat="1" applyFont="1"/>
    <xf numFmtId="0" fontId="0" fillId="0" borderId="0" xfId="0" applyFill="1" applyBorder="1"/>
    <xf numFmtId="4" fontId="0" fillId="0" borderId="0" xfId="0" applyNumberFormat="1" applyFill="1" applyBorder="1"/>
    <xf numFmtId="1" fontId="0" fillId="0" borderId="0" xfId="0" applyNumberFormat="1" applyFill="1" applyBorder="1"/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0" fillId="0" borderId="1" xfId="0" applyFill="1" applyBorder="1"/>
    <xf numFmtId="1" fontId="0" fillId="0" borderId="1" xfId="0" applyNumberFormat="1" applyFill="1" applyBorder="1"/>
    <xf numFmtId="3" fontId="8" fillId="0" borderId="1" xfId="0" applyNumberFormat="1" applyFont="1" applyFill="1" applyBorder="1"/>
    <xf numFmtId="2" fontId="0" fillId="0" borderId="0" xfId="0" applyNumberFormat="1" applyFill="1" applyBorder="1"/>
    <xf numFmtId="0" fontId="1" fillId="0" borderId="0" xfId="0" applyFont="1" applyFill="1"/>
    <xf numFmtId="0" fontId="0" fillId="0" borderId="0" xfId="0" applyFont="1" applyAlignment="1">
      <alignment horizontal="center"/>
    </xf>
    <xf numFmtId="0" fontId="9" fillId="0" borderId="0" xfId="0" applyFont="1" applyFill="1"/>
    <xf numFmtId="0" fontId="0" fillId="0" borderId="0" xfId="0" applyFill="1" applyBorder="1" applyAlignment="1">
      <alignment horizontal="left"/>
    </xf>
    <xf numFmtId="3" fontId="9" fillId="0" borderId="0" xfId="0" applyNumberFormat="1" applyFont="1"/>
    <xf numFmtId="0" fontId="9" fillId="0" borderId="0" xfId="0" applyFont="1"/>
    <xf numFmtId="0" fontId="0" fillId="0" borderId="0" xfId="0" applyFill="1" applyBorder="1" applyAlignment="1">
      <alignment vertic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3" fontId="9" fillId="0" borderId="0" xfId="0" applyNumberFormat="1" applyFont="1" applyFill="1" applyBorder="1"/>
    <xf numFmtId="3" fontId="10" fillId="0" borderId="0" xfId="0" applyNumberFormat="1" applyFont="1" applyFill="1" applyBorder="1"/>
    <xf numFmtId="3" fontId="8" fillId="0" borderId="0" xfId="0" applyNumberFormat="1" applyFont="1" applyFill="1" applyBorder="1"/>
    <xf numFmtId="49" fontId="9" fillId="0" borderId="0" xfId="0" applyNumberFormat="1" applyFont="1" applyFill="1" applyBorder="1"/>
    <xf numFmtId="164" fontId="0" fillId="0" borderId="0" xfId="0" applyNumberFormat="1" applyFill="1" applyBorder="1"/>
    <xf numFmtId="49" fontId="9" fillId="0" borderId="0" xfId="0" applyNumberFormat="1" applyFont="1" applyFill="1" applyBorder="1" applyAlignment="1">
      <alignment horizontal="left" indent="1"/>
    </xf>
    <xf numFmtId="0" fontId="3" fillId="0" borderId="0" xfId="0" applyFont="1" applyFill="1" applyBorder="1"/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2EA51-0C24-4479-80C7-7A809548FA9D}">
  <dimension ref="A1:N30"/>
  <sheetViews>
    <sheetView tabSelected="1" workbookViewId="0">
      <selection activeCell="D23" sqref="D23"/>
    </sheetView>
  </sheetViews>
  <sheetFormatPr defaultRowHeight="14.4" x14ac:dyDescent="0.3"/>
  <cols>
    <col min="1" max="1" width="46.21875" customWidth="1"/>
    <col min="2" max="2" width="13.21875" customWidth="1"/>
    <col min="3" max="3" width="12.21875" customWidth="1"/>
    <col min="4" max="4" width="11.5546875" customWidth="1"/>
  </cols>
  <sheetData>
    <row r="1" spans="1:14" s="1" customFormat="1" ht="24" customHeight="1" x14ac:dyDescent="0.3">
      <c r="A1" s="12" t="s">
        <v>13</v>
      </c>
      <c r="H1" s="35"/>
      <c r="I1" s="48"/>
      <c r="J1" s="48"/>
      <c r="K1" s="35"/>
      <c r="L1" s="35"/>
      <c r="M1" s="35"/>
      <c r="N1" s="35"/>
    </row>
    <row r="2" spans="1:14" s="9" customFormat="1" ht="28.8" x14ac:dyDescent="0.3">
      <c r="A2" s="8" t="s">
        <v>1</v>
      </c>
      <c r="B2" s="8" t="s">
        <v>0</v>
      </c>
      <c r="C2" s="8" t="s">
        <v>2</v>
      </c>
      <c r="D2" s="49"/>
      <c r="E2" s="50"/>
      <c r="F2" s="30"/>
      <c r="H2" s="36"/>
      <c r="I2" s="37"/>
      <c r="J2" s="37"/>
      <c r="K2" s="36"/>
      <c r="L2" s="36"/>
      <c r="M2" s="36"/>
      <c r="N2" s="36"/>
    </row>
    <row r="3" spans="1:14" s="9" customFormat="1" x14ac:dyDescent="0.3">
      <c r="A3" s="23" t="s">
        <v>12</v>
      </c>
      <c r="B3" s="24">
        <v>1</v>
      </c>
      <c r="C3" s="24">
        <v>31</v>
      </c>
      <c r="H3" s="36"/>
      <c r="I3" s="38"/>
      <c r="J3" s="38"/>
      <c r="K3" s="36"/>
      <c r="L3" s="36"/>
      <c r="M3" s="36"/>
      <c r="N3" s="36"/>
    </row>
    <row r="4" spans="1:14" x14ac:dyDescent="0.3">
      <c r="A4" s="46" t="s">
        <v>5</v>
      </c>
      <c r="B4" s="25">
        <v>56</v>
      </c>
      <c r="C4" s="13">
        <f>62713-600-740</f>
        <v>61373</v>
      </c>
      <c r="D4" s="15"/>
      <c r="G4" s="2"/>
      <c r="H4" s="39"/>
      <c r="I4" s="20"/>
      <c r="J4" s="17"/>
      <c r="K4" s="20"/>
      <c r="L4" s="20"/>
      <c r="M4" s="20"/>
      <c r="N4" s="20"/>
    </row>
    <row r="5" spans="1:14" x14ac:dyDescent="0.3">
      <c r="A5" s="46" t="s">
        <v>9</v>
      </c>
      <c r="B5" s="25">
        <v>46</v>
      </c>
      <c r="C5" s="26">
        <v>71337</v>
      </c>
      <c r="D5" s="14"/>
      <c r="H5" s="40"/>
      <c r="I5" s="20"/>
      <c r="J5" s="22"/>
      <c r="K5" s="20"/>
      <c r="L5" s="20"/>
      <c r="M5" s="20"/>
      <c r="N5" s="20"/>
    </row>
    <row r="6" spans="1:14" x14ac:dyDescent="0.3">
      <c r="A6" s="46" t="s">
        <v>4</v>
      </c>
      <c r="B6" s="25">
        <v>65</v>
      </c>
      <c r="C6" s="13">
        <f>69820-320-1998-3900-600-600-800</f>
        <v>61602</v>
      </c>
      <c r="D6" s="14"/>
      <c r="G6" s="2"/>
      <c r="H6" s="39"/>
      <c r="I6" s="20"/>
      <c r="J6" s="17"/>
      <c r="K6" s="17"/>
      <c r="L6" s="20"/>
      <c r="M6" s="20"/>
      <c r="N6" s="20"/>
    </row>
    <row r="7" spans="1:14" x14ac:dyDescent="0.3">
      <c r="A7" s="46" t="s">
        <v>6</v>
      </c>
      <c r="B7" s="25">
        <v>143</v>
      </c>
      <c r="C7" s="27">
        <f>27643+670+800+20+49.5</f>
        <v>29182.5</v>
      </c>
      <c r="D7" s="15"/>
      <c r="E7" s="14"/>
      <c r="F7" s="33"/>
      <c r="G7" s="2"/>
      <c r="H7" s="39"/>
      <c r="I7" s="20"/>
      <c r="J7" s="41"/>
      <c r="K7" s="17"/>
      <c r="L7" s="20"/>
      <c r="M7" s="17"/>
      <c r="N7" s="20"/>
    </row>
    <row r="8" spans="1:14" x14ac:dyDescent="0.3">
      <c r="A8" s="46" t="s">
        <v>7</v>
      </c>
      <c r="B8" s="25">
        <v>117</v>
      </c>
      <c r="C8" s="13">
        <v>8156</v>
      </c>
      <c r="D8" s="31"/>
      <c r="F8" s="34"/>
      <c r="G8" s="2"/>
      <c r="H8" s="42"/>
      <c r="I8" s="20"/>
      <c r="J8" s="17"/>
      <c r="K8" s="20"/>
      <c r="L8" s="20"/>
      <c r="M8" s="43"/>
      <c r="N8" s="20"/>
    </row>
    <row r="9" spans="1:14" x14ac:dyDescent="0.3">
      <c r="A9" s="46" t="s">
        <v>8</v>
      </c>
      <c r="B9" s="25">
        <v>70</v>
      </c>
      <c r="C9" s="13">
        <f>51045</f>
        <v>51045</v>
      </c>
      <c r="D9" s="14"/>
      <c r="G9" s="2"/>
      <c r="H9" s="39"/>
      <c r="I9" s="20"/>
      <c r="J9" s="17"/>
      <c r="K9" s="17"/>
      <c r="L9" s="20"/>
      <c r="M9" s="43"/>
      <c r="N9" s="20"/>
    </row>
    <row r="10" spans="1:14" x14ac:dyDescent="0.3">
      <c r="A10" s="5" t="s">
        <v>3</v>
      </c>
      <c r="B10" s="3">
        <f>SUM(B3:B9)</f>
        <v>498</v>
      </c>
      <c r="C10" s="4">
        <f>SUM(C3:C9)</f>
        <v>282726.5</v>
      </c>
      <c r="D10" s="2"/>
      <c r="G10" s="2"/>
      <c r="H10" s="44"/>
      <c r="I10" s="45"/>
      <c r="J10" s="18"/>
      <c r="K10" s="20"/>
      <c r="L10" s="20"/>
      <c r="M10" s="36"/>
      <c r="N10" s="20"/>
    </row>
    <row r="11" spans="1:14" x14ac:dyDescent="0.3">
      <c r="A11" s="32"/>
      <c r="B11" s="20"/>
      <c r="E11" s="2"/>
      <c r="F11" s="2"/>
      <c r="G11" s="14"/>
      <c r="H11" s="20"/>
      <c r="I11" s="20"/>
      <c r="J11" s="20"/>
      <c r="K11" s="20"/>
      <c r="L11" s="20"/>
      <c r="M11" s="20"/>
      <c r="N11" s="20"/>
    </row>
    <row r="12" spans="1:14" x14ac:dyDescent="0.3">
      <c r="C12" s="2"/>
      <c r="E12" s="2"/>
      <c r="F12" s="2"/>
    </row>
    <row r="13" spans="1:14" s="1" customFormat="1" ht="24.75" customHeight="1" x14ac:dyDescent="0.3">
      <c r="A13" s="12" t="s">
        <v>14</v>
      </c>
    </row>
    <row r="14" spans="1:14" s="11" customFormat="1" ht="42.75" customHeight="1" x14ac:dyDescent="0.3">
      <c r="A14" s="10" t="s">
        <v>1</v>
      </c>
      <c r="B14" s="10" t="s">
        <v>0</v>
      </c>
      <c r="C14" s="10" t="s">
        <v>2</v>
      </c>
      <c r="E14" s="51"/>
      <c r="F14" s="51"/>
      <c r="G14" s="29"/>
      <c r="H14" s="29"/>
    </row>
    <row r="15" spans="1:14" x14ac:dyDescent="0.3">
      <c r="A15" s="46" t="s">
        <v>10</v>
      </c>
      <c r="B15" s="13">
        <v>2</v>
      </c>
      <c r="C15" s="13">
        <v>3</v>
      </c>
      <c r="E15" s="20"/>
      <c r="F15" s="20"/>
      <c r="G15" s="20"/>
      <c r="H15" s="21"/>
      <c r="I15" s="20"/>
      <c r="J15" s="16"/>
    </row>
    <row r="16" spans="1:14" x14ac:dyDescent="0.3">
      <c r="A16" s="46" t="s">
        <v>7</v>
      </c>
      <c r="B16" s="13">
        <f>2116+466+2271+1</f>
        <v>4854</v>
      </c>
      <c r="C16" s="13">
        <v>35964.57</v>
      </c>
      <c r="D16" s="2"/>
      <c r="E16" s="17"/>
      <c r="F16" s="17"/>
      <c r="G16" s="22"/>
      <c r="H16" s="17"/>
      <c r="I16" s="20"/>
      <c r="J16" s="16"/>
    </row>
    <row r="17" spans="1:10" x14ac:dyDescent="0.3">
      <c r="A17" s="47" t="s">
        <v>8</v>
      </c>
      <c r="B17" s="13">
        <v>23</v>
      </c>
      <c r="C17" s="13">
        <v>130.6</v>
      </c>
      <c r="E17" s="17"/>
      <c r="F17" s="17"/>
      <c r="G17" s="28"/>
      <c r="H17" s="17"/>
      <c r="I17" s="20"/>
      <c r="J17" s="16"/>
    </row>
    <row r="18" spans="1:10" x14ac:dyDescent="0.3">
      <c r="A18" s="46" t="s">
        <v>11</v>
      </c>
      <c r="B18" s="13">
        <v>4</v>
      </c>
      <c r="C18" s="13">
        <v>39.4</v>
      </c>
      <c r="E18" s="20"/>
      <c r="F18" s="20"/>
      <c r="G18" s="20"/>
      <c r="H18" s="21"/>
      <c r="I18" s="20"/>
      <c r="J18" s="16"/>
    </row>
    <row r="19" spans="1:10" x14ac:dyDescent="0.3">
      <c r="A19" s="5" t="s">
        <v>3</v>
      </c>
      <c r="B19" s="4">
        <f>SUM(B15:B18)</f>
        <v>4883</v>
      </c>
      <c r="C19" s="4">
        <f>SUM(C15:C18)</f>
        <v>36137.57</v>
      </c>
      <c r="E19" s="20"/>
      <c r="F19" s="20"/>
      <c r="G19" s="20"/>
      <c r="H19" s="20"/>
      <c r="I19" s="20"/>
      <c r="J19" s="16"/>
    </row>
    <row r="20" spans="1:10" x14ac:dyDescent="0.3">
      <c r="E20" s="17"/>
      <c r="F20" s="20"/>
      <c r="G20" s="20"/>
      <c r="H20" s="17"/>
      <c r="I20" s="20"/>
      <c r="J20" s="16"/>
    </row>
    <row r="21" spans="1:10" x14ac:dyDescent="0.3">
      <c r="B21" s="18"/>
      <c r="C21" s="19"/>
      <c r="E21" s="20"/>
      <c r="F21" s="20"/>
      <c r="G21" s="20"/>
      <c r="H21" s="20"/>
      <c r="I21" s="20"/>
      <c r="J21" s="16"/>
    </row>
    <row r="22" spans="1:10" x14ac:dyDescent="0.3">
      <c r="B22" s="2"/>
      <c r="C22" s="2"/>
      <c r="E22" s="20"/>
      <c r="F22" s="20"/>
      <c r="G22" s="20"/>
      <c r="H22" s="20"/>
      <c r="I22" s="20"/>
    </row>
    <row r="23" spans="1:10" x14ac:dyDescent="0.3">
      <c r="F23" s="2"/>
    </row>
    <row r="24" spans="1:10" x14ac:dyDescent="0.3">
      <c r="A24" s="6"/>
    </row>
    <row r="25" spans="1:10" x14ac:dyDescent="0.3">
      <c r="A25" s="6"/>
    </row>
    <row r="26" spans="1:10" x14ac:dyDescent="0.3">
      <c r="A26" s="6"/>
    </row>
    <row r="27" spans="1:10" x14ac:dyDescent="0.3">
      <c r="A27" s="6"/>
    </row>
    <row r="28" spans="1:10" x14ac:dyDescent="0.3">
      <c r="A28" s="6"/>
    </row>
    <row r="29" spans="1:10" x14ac:dyDescent="0.3">
      <c r="A29" s="6"/>
    </row>
    <row r="30" spans="1:10" x14ac:dyDescent="0.3">
      <c r="A30" s="7"/>
    </row>
  </sheetData>
  <mergeCells count="3">
    <mergeCell ref="I1:J1"/>
    <mergeCell ref="D2:E2"/>
    <mergeCell ref="E14:F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Ražotāji un mikroģeneratori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Aleksandrs Gavrilovs</dc:creator>
  <cp:lastModifiedBy>Tatjana Stefanova</cp:lastModifiedBy>
  <dcterms:created xsi:type="dcterms:W3CDTF">2020-10-09T11:41:38Z</dcterms:created>
  <dcterms:modified xsi:type="dcterms:W3CDTF">2022-07-12T14:53:33Z</dcterms:modified>
</cp:coreProperties>
</file>